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Gabriela Calin\Desktop\POR 2021-2027\CM POR\SEDINTE CMPRSM\Sedinta CM PR SM 12.07.2023\Ghid IMM\"/>
    </mc:Choice>
  </mc:AlternateContent>
  <xr:revisionPtr revIDLastSave="0" documentId="13_ncr:1_{DC4FA1EB-3898-4D65-8788-227FACC74E2B}" xr6:coauthVersionLast="47" xr6:coauthVersionMax="47" xr10:uidLastSave="{00000000-0000-0000-0000-000000000000}"/>
  <bookViews>
    <workbookView xWindow="-96" yWindow="-96" windowWidth="23232" windowHeight="12432" xr2:uid="{00000000-000D-0000-FFFF-FFFF00000000}"/>
  </bookViews>
  <sheets>
    <sheet name="Sheet1" sheetId="1" r:id="rId1"/>
    <sheet name="Sheet2" sheetId="2" r:id="rId2"/>
  </sheets>
  <definedNames>
    <definedName name="_xlnm.Print_Area" localSheetId="0">Sheet1!$B$21:$F$83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0" i="1" l="1"/>
  <c r="F58" i="1"/>
  <c r="F44" i="1"/>
  <c r="F34" i="1"/>
  <c r="F22" i="1"/>
  <c r="F83" i="1" l="1"/>
</calcChain>
</file>

<file path=xl/sharedStrings.xml><?xml version="1.0" encoding="utf-8"?>
<sst xmlns="http://schemas.openxmlformats.org/spreadsheetml/2006/main" count="181" uniqueCount="138">
  <si>
    <t>Programul REGIONAL SUD MUNTENIA 2021-2027</t>
  </si>
  <si>
    <t xml:space="preserve">Cererea de finanţare nr. </t>
  </si>
  <si>
    <t xml:space="preserve">Solicitant: </t>
  </si>
  <si>
    <t>Grila de evaluare tehnică și financiară</t>
  </si>
  <si>
    <t>Crt</t>
  </si>
  <si>
    <t>Sub crt.</t>
  </si>
  <si>
    <t>pct</t>
  </si>
  <si>
    <t>Criteriu/ Subcriteriu</t>
  </si>
  <si>
    <t>Punctaj</t>
  </si>
  <si>
    <t>Observatii Evaluator 1</t>
  </si>
  <si>
    <t>Ev.1</t>
  </si>
  <si>
    <t>Observatii Evaluator 2</t>
  </si>
  <si>
    <t>Ev.2</t>
  </si>
  <si>
    <t>Observatii Evaluator 3</t>
  </si>
  <si>
    <t>Ev.3</t>
  </si>
  <si>
    <t>TOTAL</t>
  </si>
  <si>
    <t>1.1</t>
  </si>
  <si>
    <t>1.2</t>
  </si>
  <si>
    <t>1.3</t>
  </si>
  <si>
    <t>2.1</t>
  </si>
  <si>
    <t xml:space="preserve">Rata solvabilităţii generale (Active totale/ Datorii totale) </t>
  </si>
  <si>
    <t>a</t>
  </si>
  <si>
    <t>&gt;=1</t>
  </si>
  <si>
    <t>b</t>
  </si>
  <si>
    <t>&lt;1</t>
  </si>
  <si>
    <t>2.2</t>
  </si>
  <si>
    <t>&gt;=5%</t>
  </si>
  <si>
    <t>&lt;5%</t>
  </si>
  <si>
    <t>2.3</t>
  </si>
  <si>
    <t>Contribuția solicitantului la valoarea cheltuielilor eligibile</t>
  </si>
  <si>
    <t>c</t>
  </si>
  <si>
    <t>d</t>
  </si>
  <si>
    <t>Calitatea planului de afaceri</t>
  </si>
  <si>
    <t>Informații corelate cu cele din formularul cererii de finanțare și macheta financiară</t>
  </si>
  <si>
    <t>Costurile investiției sunt suficient fundamentate, spre exemplu prin oferte de preț/ cataloage/ website-uri, orice alte surse verificabile (cel puțin 3 surse)</t>
  </si>
  <si>
    <t>Max 3</t>
  </si>
  <si>
    <t>Proiecțiile veniturilor și cheltuielilor de operare sunt realiste, suficient justificate, fundamentate pe date corecte, surse verificabile. Analiza pieței demonstrează existenţa cererii pentru produsele/serviciile oferite și fundamentează previziunile de creștere a activității</t>
  </si>
  <si>
    <t>Strategia de marketing este realizabilă (identifică instrumente adecvate şi eficiente) în condiţiile resurselor disponibile.</t>
  </si>
  <si>
    <t>e</t>
  </si>
  <si>
    <t>Planul de afaceri este elaborat cu respectarea cerintelor minime, expres mentionate.</t>
  </si>
  <si>
    <t>f</t>
  </si>
  <si>
    <t xml:space="preserve"> Informații relevante legate de necesitatea realizării investiției, precum și informațiile cu privire la modalitatea de respectare a principiului DNSH și asigurarea imunizării la schimbările climatice (în cazul proiectelor de infrastructură cu o durată de viața mai mare de 5 ani).</t>
  </si>
  <si>
    <t>Rata internă de rentabilitate a investiției (RIRF/C)</t>
  </si>
  <si>
    <t>&lt;=5%</t>
  </si>
  <si>
    <t>&gt;5%</t>
  </si>
  <si>
    <t>este pozitiv pe toată durata de analiză a investiţiei</t>
  </si>
  <si>
    <t>prezintă valori negative oricând pe durata de analiză a investiţiei</t>
  </si>
  <si>
    <t>3.1</t>
  </si>
  <si>
    <t>Proiectul implementează măsuri în ceea ce privește egalitatea de șanse, nediscriminarea, conform legislației naționale în vigoare în corelare cu Carta Drepturilor Fundamentale a Uniunii Europene și Convenția ONU privind Drepturile Persoanelor cu Handicap</t>
  </si>
  <si>
    <t>3.2</t>
  </si>
  <si>
    <t>Proiectul prevede crearea de facilităţi/adaptarea infrastructurii pentru accesul persoanelor cu dizabilităţi și adaptarea echipamentelor în vederea operării de către persoanele cu dizabilități, inclusiv serviciile de tip ICT – Tehnologia Informațiilor și Comunicațiilor</t>
  </si>
  <si>
    <t>3.3</t>
  </si>
  <si>
    <t>4.1</t>
  </si>
  <si>
    <t>5.1</t>
  </si>
  <si>
    <t>6.1</t>
  </si>
  <si>
    <t>6.2</t>
  </si>
  <si>
    <t>7.1</t>
  </si>
  <si>
    <t>7.2</t>
  </si>
  <si>
    <t xml:space="preserve">Obiectiv de Politică 1 - O Europă mai competitivă și mai inteligentă, prin promovarea unei transformări economice inovatoare și inteligente și a conectivității TIC regionale </t>
  </si>
  <si>
    <t>Prioritatea P1 -O regiune competitivă prin inovare, digitalizare și întreprinderi dinamice</t>
  </si>
  <si>
    <t>Obiectivul Specific RSO 1.3 - Intensificarea creșterii sustenabile și creșterea competitivității IMM-urilor și crearea de locuri de muncă în cadrul IMM-urilor, inclusiv prin investiții productive (FEDR).</t>
  </si>
  <si>
    <t xml:space="preserve">Titlul Proiectului: </t>
  </si>
  <si>
    <t xml:space="preserve">Contribuţia proiectului la realizarea obiectivului priorității de investiție (1.1 + 1.2 + 1.3) </t>
  </si>
  <si>
    <t>Proiectul include activități de certificare/recertificare/omologare produs sau serviciu și  proces</t>
  </si>
  <si>
    <t>Proiectul include activități de certificare/recertificare/omologare produs sau serviciu</t>
  </si>
  <si>
    <t>Proiectul include activități de certificare/recertificare/omologare proces</t>
  </si>
  <si>
    <t>Proiectul include activități de certificare/recertificare/omologare produs/serviciu/ proces (1.1.a sau 1.1.b sau 1.1.c)</t>
  </si>
  <si>
    <t xml:space="preserve">Calitatea, maturitatea și sustenabilitatea proiectului. </t>
  </si>
  <si>
    <t>Capacitatea financiară și operațională a solicitantului</t>
  </si>
  <si>
    <t>4.2</t>
  </si>
  <si>
    <t>4.3</t>
  </si>
  <si>
    <t>Proiectul determină o reducere a emisiilor de echivalent CO2 în aria de studiu a proiectului ≥ 3%, fără a genera o creștere a acestor emisii în afara ariei de studiu</t>
  </si>
  <si>
    <t>Proiectul determină o reducere a emisiilor de echivalent CO2 în aria de studiu a proiectului între 2% și 3%, fără a genera o creștere a acestor emisii în afara ariei de studiu</t>
  </si>
  <si>
    <t>Proiectul determină o reducere a emisiilor de echivalent CO2 în aria de studiu a proiectului între 1% și 2%, fără a genera o creștere a acestor emisii în afara ariei de studiu</t>
  </si>
  <si>
    <t>Proiectul prezintă capacitate ridicată de adaptare în fața schimbărilor climatice</t>
  </si>
  <si>
    <t>Proiectul prezintă capacitate medie de adaptare în fața schimbărilor climatice</t>
  </si>
  <si>
    <t>Proiectul prezintă capacitate scăzută de adaptare în fața schimbărilor climatice</t>
  </si>
  <si>
    <t>5.2</t>
  </si>
  <si>
    <t>5.3</t>
  </si>
  <si>
    <t>6.3</t>
  </si>
  <si>
    <t>5.</t>
  </si>
  <si>
    <t>6.</t>
  </si>
  <si>
    <t>7.</t>
  </si>
  <si>
    <t>8.1</t>
  </si>
  <si>
    <t>8.2</t>
  </si>
  <si>
    <t>7.3</t>
  </si>
  <si>
    <t>Proiectul este implementat în județele Călărași, Ialomița, Dambovita și Teleorman</t>
  </si>
  <si>
    <t>Sediul social al solicitantului</t>
  </si>
  <si>
    <t>8.3</t>
  </si>
  <si>
    <t>Solicitantul are punct de lucru în regiunea Sud Muntenia și a desfășurat activități la punctul de lucru din regiunea Sud Muntenia, cel puțin începând cu data de 1 ianuarie 2022</t>
  </si>
  <si>
    <t>9.1</t>
  </si>
  <si>
    <t>9.2</t>
  </si>
  <si>
    <t>9.</t>
  </si>
  <si>
    <t xml:space="preserve"> Solicitantul a realizat investiții din surse proprii (rezultate din exploatarea capitalului propriu sau din autofinanțare) în active corporale/necorporale - mijloace fixe. Valoarea minima cumulată a investițiilor a fost de 20.000 Euro</t>
  </si>
  <si>
    <t>Complementaritatea cu alte investiții realizate din alte alte surse de finanțare în ultimii 3 ani fiscali, înainte de data depunerii cererii de finanțare și anul curent depunerii cererii de finanțare</t>
  </si>
  <si>
    <t>Solicitantul a mai beneficiat de finanțări din fonduri publice.  Valoarea minima cumulată a investițiilor a fost de 20.000 Euro</t>
  </si>
  <si>
    <t>Solicitantul NU are sediul social/punct de lucru în regiunea Sud Muntenia și a desfășurat activități la sediu/punct de lucru în România, cel puțin începând cu data de 1 ianuarie 2022</t>
  </si>
  <si>
    <t>Proiectul prevede măsuri pentru promovarea dezvoltării durabile, cu un impact minim sau nesemnificativ asupra mediului, care se referă la utilizarea surselor de energie curată, economie circulară, inclusiv prevenirea și reciclarea deșeurilor, prevenirea și controlul poluării asupra aerului, apei, solului, protecția resurselor de apă, protecția și conservarea biodiversității, în valoare de minim 5% din valoarea totală eligibilă a proiectului</t>
  </si>
  <si>
    <t xml:space="preserve">Proiectul este implementat în județele Giurgiu și Prahova </t>
  </si>
  <si>
    <t>Informații preluate din cererea de finanțare</t>
  </si>
  <si>
    <t>Informații preluate din cererea de finanțare/ plan de afaceri</t>
  </si>
  <si>
    <t>Informații preluate din planul de afaceri, macheta financiară</t>
  </si>
  <si>
    <t>Informații preluate din planul de afaceri</t>
  </si>
  <si>
    <t>Informații preluate din cererea de finanțare, planul de afaceri</t>
  </si>
  <si>
    <t>Informații preluate din documentația de imunizare</t>
  </si>
  <si>
    <t>Informații preluate din cererea de finanțare și planul de afaceri</t>
  </si>
  <si>
    <t>Informații preluate din cererea de finanțare, plan de afaceri</t>
  </si>
  <si>
    <t>Proiectul nu prevede lucrări în infrastructură cu o durată de viață mai mare de 5 ani</t>
  </si>
  <si>
    <t>Respectarea principiilor privind dezvoltarea durabilă, egalitatea de şanse, de gen și nediscriminarea. (Nu vor fi punctate măsurile de conformare cu obligațiile legale ale solicitantului în aceste domenii, ci doar acele măsuri suplimentare față de cerințele minime legale)</t>
  </si>
  <si>
    <t>5.4</t>
  </si>
  <si>
    <t>Locul de implementare a proiectului conform densității IMM la 1000 de locuitori</t>
  </si>
  <si>
    <t>Solicitantul are sediul social în regiunea Sud Muntenia și a desfășurat activități, cel puțin începând cu data de 1 ianuarie 2022, în regiunea Sud Muntenia</t>
  </si>
  <si>
    <t>Este cuprins intr-una din diviziunile 41,42,43,45,33,95</t>
  </si>
  <si>
    <t xml:space="preserve">Este cuprins intr-una din diviziunile 13, 14, 15, 16, 17, 20, 22, 23, 24, 25, 26, 27, 28, 29, 31, 32, 38, 55, 62, 71, 86, 93
</t>
  </si>
  <si>
    <t xml:space="preserve">Criterii de selecție </t>
  </si>
  <si>
    <t>Proiectul este implementat în județul Argeș</t>
  </si>
  <si>
    <t xml:space="preserve">Contribuţia proiectului la realizarea obiectivului priorității de investiție </t>
  </si>
  <si>
    <t xml:space="preserve">Contributia proiectului la neutralitatea climatică </t>
  </si>
  <si>
    <t>Contributia proiectului la reziliența în fața schimbărilor climatice</t>
  </si>
  <si>
    <t>1.</t>
  </si>
  <si>
    <t>2.</t>
  </si>
  <si>
    <t>3.</t>
  </si>
  <si>
    <t>4.</t>
  </si>
  <si>
    <t>8.</t>
  </si>
  <si>
    <t>Rata rentabilităţii financiare (ROE) a solicitantului</t>
  </si>
  <si>
    <t>Fluxul de numerar net cumulat al solicitantului, în condițiile unei estimări detaliate, fundamentate, realiste a cheltuielilor şi veniturilor</t>
  </si>
  <si>
    <t>6.4</t>
  </si>
  <si>
    <r>
      <t>Contributia proiectului la reziliența în fața schimbărilor climatice (</t>
    </r>
    <r>
      <rPr>
        <sz val="11"/>
        <color theme="1"/>
        <rFont val="Calibri"/>
        <family val="2"/>
        <scheme val="minor"/>
      </rPr>
      <t>6.1 sau 6.2 sau 6.3 sau 6.4)</t>
    </r>
  </si>
  <si>
    <r>
      <t xml:space="preserve">Contributia proiectului la neutralitatea climatică </t>
    </r>
    <r>
      <rPr>
        <sz val="11"/>
        <color theme="1"/>
        <rFont val="Calibri"/>
        <family val="2"/>
        <scheme val="minor"/>
      </rPr>
      <t>(5.1 sau 5.2 sau 5.3 sau 5.4)</t>
    </r>
  </si>
  <si>
    <t>Domeniu de activitate (Clasa CAEN) în care se realizează investiția (în conformitate cu Anexa 2  la ghid ”Lista domeniilor de activitate eligibile”</t>
  </si>
  <si>
    <t>Pentru fiecare punct procentual (rotunjit la un număr întreg), peste limita minimă obligatorie reprezentând diferența procentuală raportată la intensitatea maximă a ajutorului, aplicabilă categoriei de IMM și județului în care se implementează proiectul se acordă câte 1 punct, în limita a 10 puncte. Ex: pentru o contribuție de 33,40% se vor acorda 3 puncte (3 puncte procentuale întregi x 1 punct).Pentru contribuția beneficiarului ≥ diferența procentuală raportată la intensitatea maximă a ajutorului, aplicabilă categoriei de IMM și județului în care se implementează proiectul, punctajul este de 10 puncte.</t>
  </si>
  <si>
    <t>Diferența procentuală raportată la intensitatea maximă a ajutorului, aplicabilă categoriei de IMM și județului în care se implementează proiectul.</t>
  </si>
  <si>
    <t>Apel de proicte nr. PRSM/ID/1/1/1.3/B</t>
  </si>
  <si>
    <t>Operațiunea B - Intensificarea creșterii durabile și a competitivității microîntrepinderilor, întreprinderi mici și întreprinderilor mijlocii din regiunea Sud-Muntenia</t>
  </si>
  <si>
    <t>Proiectul include activități de digitalizare și/sau internaționalizare (1.2.a sau 1.2.b sau 1.2.c)</t>
  </si>
  <si>
    <t xml:space="preserve">Proiectul include activități de digitalizare și internaționalizare </t>
  </si>
  <si>
    <t xml:space="preserve">Proiectul include activități de digitalizare sau internaționalizare </t>
  </si>
  <si>
    <t xml:space="preserve">Proiectul NU include activități de digitalizare și/sau internaționalizare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</si>
</sst>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color theme="1"/>
      <name val="Calibri"/>
      <family val="2"/>
      <charset val="238"/>
      <scheme val="minor"/>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15">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9">
    <xf numFmtId="0" fontId="0" fillId="0" borderId="0" xfId="0"/>
    <xf numFmtId="0" fontId="0" fillId="0" borderId="0" xfId="0" applyAlignment="1">
      <alignment vertical="center"/>
    </xf>
    <xf numFmtId="0" fontId="0" fillId="0" borderId="0" xfId="0" applyAlignment="1">
      <alignment horizontal="center" vertical="center"/>
    </xf>
    <xf numFmtId="0" fontId="3" fillId="3" borderId="1"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0" fillId="0" borderId="3" xfId="0" applyBorder="1" applyAlignment="1">
      <alignment vertical="center" wrapText="1"/>
    </xf>
    <xf numFmtId="0" fontId="2" fillId="0" borderId="0" xfId="0" applyFont="1" applyAlignment="1">
      <alignment vertical="center"/>
    </xf>
    <xf numFmtId="9" fontId="0" fillId="0" borderId="3" xfId="0" applyNumberFormat="1" applyBorder="1" applyAlignment="1">
      <alignment horizontal="left" vertical="center" wrapText="1"/>
    </xf>
    <xf numFmtId="0" fontId="0" fillId="4" borderId="0" xfId="0" applyFill="1" applyAlignment="1">
      <alignment vertical="center"/>
    </xf>
    <xf numFmtId="0" fontId="0" fillId="3" borderId="3" xfId="0" applyFill="1" applyBorder="1" applyAlignment="1">
      <alignment vertical="center" wrapText="1"/>
    </xf>
    <xf numFmtId="0" fontId="4" fillId="2" borderId="3" xfId="0" applyFont="1" applyFill="1" applyBorder="1" applyAlignment="1">
      <alignment horizontal="left" vertical="center" wrapText="1"/>
    </xf>
    <xf numFmtId="0" fontId="2" fillId="0" borderId="4" xfId="0" applyFont="1" applyBorder="1" applyAlignment="1">
      <alignment horizontal="center" vertical="center" wrapText="1"/>
    </xf>
    <xf numFmtId="0" fontId="2" fillId="2" borderId="4" xfId="0" applyFont="1" applyFill="1" applyBorder="1" applyAlignment="1">
      <alignment vertical="center" wrapText="1"/>
    </xf>
    <xf numFmtId="0" fontId="2" fillId="3" borderId="4" xfId="0" applyFont="1" applyFill="1" applyBorder="1" applyAlignment="1">
      <alignment vertical="center" wrapText="1"/>
    </xf>
    <xf numFmtId="0" fontId="0" fillId="0" borderId="4" xfId="0" applyBorder="1" applyAlignment="1">
      <alignment vertical="center" wrapText="1"/>
    </xf>
    <xf numFmtId="0" fontId="0" fillId="3" borderId="4" xfId="0" applyFill="1" applyBorder="1" applyAlignment="1">
      <alignment vertical="center" wrapText="1"/>
    </xf>
    <xf numFmtId="0" fontId="2" fillId="0" borderId="5" xfId="0" applyFont="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0" fillId="0" borderId="10" xfId="0" applyBorder="1" applyAlignment="1">
      <alignment horizontal="center" vertical="center" wrapText="1"/>
    </xf>
    <xf numFmtId="0" fontId="4" fillId="2"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0" xfId="0"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14" xfId="0" applyFont="1" applyFill="1" applyBorder="1" applyAlignment="1">
      <alignment horizontal="center" vertical="center" wrapText="1"/>
    </xf>
    <xf numFmtId="0" fontId="0" fillId="0" borderId="0" xfId="0" applyAlignment="1">
      <alignment vertical="center" wrapText="1"/>
    </xf>
    <xf numFmtId="0" fontId="0" fillId="4" borderId="0" xfId="0" applyFill="1" applyAlignment="1">
      <alignment vertical="center" wrapText="1"/>
    </xf>
    <xf numFmtId="0" fontId="2" fillId="0" borderId="3" xfId="0" applyFont="1" applyBorder="1" applyAlignment="1">
      <alignment vertical="center" wrapText="1"/>
    </xf>
    <xf numFmtId="9" fontId="2" fillId="0" borderId="3" xfId="0" applyNumberFormat="1" applyFont="1" applyBorder="1" applyAlignment="1">
      <alignment horizontal="left" vertical="center" wrapText="1"/>
    </xf>
    <xf numFmtId="0" fontId="4" fillId="0" borderId="3" xfId="0" applyFont="1" applyBorder="1" applyAlignment="1">
      <alignment horizontal="left" vertical="center" wrapText="1"/>
    </xf>
    <xf numFmtId="0" fontId="2" fillId="2"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N84"/>
  <sheetViews>
    <sheetView tabSelected="1" topLeftCell="A5" zoomScale="80" zoomScaleNormal="80" workbookViewId="0">
      <selection activeCell="E30" sqref="E30"/>
    </sheetView>
  </sheetViews>
  <sheetFormatPr defaultColWidth="8.89453125" defaultRowHeight="14.4" x14ac:dyDescent="0.55000000000000004"/>
  <cols>
    <col min="1" max="1" width="8.89453125" style="1"/>
    <col min="2" max="4" width="8.89453125" style="5"/>
    <col min="5" max="5" width="46" style="1" customWidth="1"/>
    <col min="6" max="6" width="8.89453125" style="2"/>
    <col min="7" max="7" width="10.7890625" style="1" customWidth="1"/>
    <col min="8" max="8" width="11.3125" style="1" customWidth="1"/>
    <col min="9" max="9" width="11.89453125" style="1" customWidth="1"/>
    <col min="10" max="10" width="14.5234375" style="1" customWidth="1"/>
    <col min="11" max="11" width="17.3125" style="1" customWidth="1"/>
    <col min="12" max="12" width="13.5234375" style="1" customWidth="1"/>
    <col min="13" max="13" width="8.89453125" style="1"/>
    <col min="14" max="14" width="21.7890625" style="1" customWidth="1"/>
    <col min="15" max="16384" width="8.89453125" style="1"/>
  </cols>
  <sheetData>
    <row r="3" spans="2:2" x14ac:dyDescent="0.55000000000000004">
      <c r="B3" s="5" t="s">
        <v>0</v>
      </c>
    </row>
    <row r="5" spans="2:2" x14ac:dyDescent="0.55000000000000004">
      <c r="B5" s="5" t="s">
        <v>58</v>
      </c>
    </row>
    <row r="6" spans="2:2" x14ac:dyDescent="0.55000000000000004">
      <c r="B6" s="5" t="s">
        <v>59</v>
      </c>
    </row>
    <row r="7" spans="2:2" x14ac:dyDescent="0.55000000000000004">
      <c r="B7" s="5" t="s">
        <v>60</v>
      </c>
    </row>
    <row r="8" spans="2:2" x14ac:dyDescent="0.55000000000000004">
      <c r="B8" s="5" t="s">
        <v>133</v>
      </c>
    </row>
    <row r="9" spans="2:2" x14ac:dyDescent="0.55000000000000004">
      <c r="B9" s="5" t="s">
        <v>132</v>
      </c>
    </row>
    <row r="12" spans="2:2" x14ac:dyDescent="0.55000000000000004">
      <c r="B12" s="5" t="s">
        <v>1</v>
      </c>
    </row>
    <row r="13" spans="2:2" x14ac:dyDescent="0.55000000000000004">
      <c r="B13" s="5" t="s">
        <v>2</v>
      </c>
    </row>
    <row r="14" spans="2:2" x14ac:dyDescent="0.55000000000000004">
      <c r="B14" s="5" t="s">
        <v>61</v>
      </c>
    </row>
    <row r="18" spans="2:14" x14ac:dyDescent="0.55000000000000004">
      <c r="B18" s="5" t="s">
        <v>3</v>
      </c>
    </row>
    <row r="20" spans="2:14" ht="14.7" thickBot="1" x14ac:dyDescent="0.6"/>
    <row r="21" spans="2:14" s="5" customFormat="1" ht="28.8" x14ac:dyDescent="0.55000000000000004">
      <c r="B21" s="25" t="s">
        <v>4</v>
      </c>
      <c r="C21" s="26" t="s">
        <v>5</v>
      </c>
      <c r="D21" s="26" t="s">
        <v>6</v>
      </c>
      <c r="E21" s="26" t="s">
        <v>7</v>
      </c>
      <c r="F21" s="27" t="s">
        <v>8</v>
      </c>
      <c r="G21" s="17" t="s">
        <v>9</v>
      </c>
      <c r="H21" s="6" t="s">
        <v>8</v>
      </c>
      <c r="I21" s="6" t="s">
        <v>11</v>
      </c>
      <c r="J21" s="6" t="s">
        <v>8</v>
      </c>
      <c r="K21" s="6" t="s">
        <v>13</v>
      </c>
      <c r="L21" s="6" t="s">
        <v>8</v>
      </c>
      <c r="M21" s="6" t="s">
        <v>15</v>
      </c>
    </row>
    <row r="22" spans="2:14" ht="28.8" x14ac:dyDescent="0.55000000000000004">
      <c r="B22" s="28">
        <v>1</v>
      </c>
      <c r="C22" s="7"/>
      <c r="D22" s="7"/>
      <c r="E22" s="8" t="s">
        <v>62</v>
      </c>
      <c r="F22" s="29">
        <f>F23+F27+F31</f>
        <v>28</v>
      </c>
      <c r="G22" s="18"/>
      <c r="H22" s="8" t="s">
        <v>10</v>
      </c>
      <c r="I22" s="8"/>
      <c r="J22" s="8" t="s">
        <v>12</v>
      </c>
      <c r="K22" s="8"/>
      <c r="L22" s="8" t="s">
        <v>14</v>
      </c>
      <c r="M22" s="8"/>
    </row>
    <row r="23" spans="2:14" ht="58.8" customHeight="1" x14ac:dyDescent="0.55000000000000004">
      <c r="B23" s="30"/>
      <c r="C23" s="9" t="s">
        <v>16</v>
      </c>
      <c r="D23" s="9"/>
      <c r="E23" s="10" t="s">
        <v>66</v>
      </c>
      <c r="F23" s="31">
        <v>10</v>
      </c>
      <c r="G23" s="19"/>
      <c r="H23" s="10"/>
      <c r="I23" s="10"/>
      <c r="J23" s="10"/>
      <c r="K23" s="10"/>
      <c r="L23" s="10"/>
      <c r="M23" s="10"/>
      <c r="N23" s="43" t="s">
        <v>99</v>
      </c>
    </row>
    <row r="24" spans="2:14" ht="43.2" x14ac:dyDescent="0.55000000000000004">
      <c r="B24" s="32"/>
      <c r="C24" s="6"/>
      <c r="D24" s="6" t="s">
        <v>21</v>
      </c>
      <c r="E24" s="11" t="s">
        <v>63</v>
      </c>
      <c r="F24" s="33">
        <v>10</v>
      </c>
      <c r="G24" s="20"/>
      <c r="H24" s="11"/>
      <c r="I24" s="11"/>
      <c r="J24" s="11"/>
      <c r="K24" s="11"/>
      <c r="L24" s="11"/>
      <c r="M24" s="11"/>
    </row>
    <row r="25" spans="2:14" ht="28.8" x14ac:dyDescent="0.55000000000000004">
      <c r="B25" s="32"/>
      <c r="C25" s="6"/>
      <c r="D25" s="6" t="s">
        <v>23</v>
      </c>
      <c r="E25" s="11" t="s">
        <v>64</v>
      </c>
      <c r="F25" s="33">
        <v>8</v>
      </c>
      <c r="G25" s="20"/>
      <c r="H25" s="11"/>
      <c r="I25" s="11"/>
      <c r="J25" s="11"/>
      <c r="K25" s="11"/>
      <c r="L25" s="11"/>
      <c r="M25" s="11"/>
    </row>
    <row r="26" spans="2:14" ht="28.8" x14ac:dyDescent="0.55000000000000004">
      <c r="B26" s="32"/>
      <c r="C26" s="6"/>
      <c r="D26" s="6" t="s">
        <v>30</v>
      </c>
      <c r="E26" s="11" t="s">
        <v>65</v>
      </c>
      <c r="F26" s="33">
        <v>6</v>
      </c>
      <c r="G26" s="20"/>
      <c r="H26" s="11"/>
      <c r="I26" s="11"/>
      <c r="J26" s="11"/>
      <c r="K26" s="11"/>
      <c r="L26" s="11"/>
      <c r="M26" s="11"/>
    </row>
    <row r="27" spans="2:14" ht="28.8" x14ac:dyDescent="0.55000000000000004">
      <c r="B27" s="30"/>
      <c r="C27" s="9" t="s">
        <v>17</v>
      </c>
      <c r="D27" s="9"/>
      <c r="E27" s="10" t="s">
        <v>134</v>
      </c>
      <c r="F27" s="31">
        <v>10</v>
      </c>
      <c r="G27" s="19"/>
      <c r="H27" s="10"/>
      <c r="I27" s="10"/>
      <c r="J27" s="10"/>
      <c r="K27" s="10"/>
      <c r="L27" s="10"/>
      <c r="M27" s="10"/>
      <c r="N27" s="43" t="s">
        <v>99</v>
      </c>
    </row>
    <row r="28" spans="2:14" ht="28.8" x14ac:dyDescent="0.55000000000000004">
      <c r="B28" s="32"/>
      <c r="C28" s="6"/>
      <c r="D28" s="6" t="s">
        <v>21</v>
      </c>
      <c r="E28" s="11" t="s">
        <v>135</v>
      </c>
      <c r="F28" s="33">
        <v>10</v>
      </c>
      <c r="G28" s="20"/>
      <c r="H28" s="11"/>
      <c r="I28" s="11"/>
      <c r="J28" s="11"/>
      <c r="K28" s="11"/>
      <c r="L28" s="11"/>
      <c r="M28" s="11"/>
    </row>
    <row r="29" spans="2:14" ht="28.8" x14ac:dyDescent="0.55000000000000004">
      <c r="B29" s="32"/>
      <c r="C29" s="6"/>
      <c r="D29" s="6" t="s">
        <v>23</v>
      </c>
      <c r="E29" s="11" t="s">
        <v>136</v>
      </c>
      <c r="F29" s="33">
        <v>5</v>
      </c>
      <c r="G29" s="20"/>
      <c r="H29" s="11"/>
      <c r="I29" s="11"/>
      <c r="J29" s="11"/>
      <c r="K29" s="11"/>
      <c r="L29" s="11"/>
      <c r="M29" s="11"/>
    </row>
    <row r="30" spans="2:14" ht="28.8" x14ac:dyDescent="0.55000000000000004">
      <c r="B30" s="32"/>
      <c r="C30" s="6"/>
      <c r="D30" s="6" t="s">
        <v>30</v>
      </c>
      <c r="E30" s="11" t="s">
        <v>137</v>
      </c>
      <c r="F30" s="33">
        <v>0</v>
      </c>
      <c r="G30" s="20"/>
      <c r="H30" s="11"/>
      <c r="I30" s="11"/>
      <c r="J30" s="11"/>
      <c r="K30" s="11"/>
      <c r="L30" s="11"/>
      <c r="M30" s="11"/>
    </row>
    <row r="31" spans="2:14" s="12" customFormat="1" ht="43.2" x14ac:dyDescent="0.55000000000000004">
      <c r="B31" s="30"/>
      <c r="C31" s="9" t="s">
        <v>18</v>
      </c>
      <c r="D31" s="9"/>
      <c r="E31" s="10" t="s">
        <v>129</v>
      </c>
      <c r="F31" s="31">
        <v>8</v>
      </c>
      <c r="G31" s="19"/>
      <c r="H31" s="10"/>
      <c r="I31" s="10"/>
      <c r="J31" s="10"/>
      <c r="K31" s="10"/>
      <c r="L31" s="10"/>
      <c r="M31" s="10"/>
      <c r="N31" s="43" t="s">
        <v>100</v>
      </c>
    </row>
    <row r="32" spans="2:14" ht="57.6" x14ac:dyDescent="0.55000000000000004">
      <c r="B32" s="32"/>
      <c r="C32" s="6"/>
      <c r="D32" s="6" t="s">
        <v>21</v>
      </c>
      <c r="E32" s="11" t="s">
        <v>113</v>
      </c>
      <c r="F32" s="33">
        <v>8</v>
      </c>
      <c r="G32" s="20"/>
      <c r="H32" s="11"/>
      <c r="I32" s="11"/>
      <c r="J32" s="11"/>
      <c r="K32" s="11"/>
      <c r="L32" s="11"/>
      <c r="M32" s="11"/>
    </row>
    <row r="33" spans="2:14" x14ac:dyDescent="0.55000000000000004">
      <c r="B33" s="32"/>
      <c r="C33" s="6"/>
      <c r="D33" s="6" t="s">
        <v>23</v>
      </c>
      <c r="E33" s="11" t="s">
        <v>112</v>
      </c>
      <c r="F33" s="33">
        <v>2</v>
      </c>
      <c r="G33" s="20"/>
      <c r="H33" s="11"/>
      <c r="I33" s="11"/>
      <c r="J33" s="11"/>
      <c r="K33" s="11"/>
      <c r="L33" s="11"/>
      <c r="M33" s="11"/>
    </row>
    <row r="34" spans="2:14" s="12" customFormat="1" x14ac:dyDescent="0.55000000000000004">
      <c r="B34" s="28">
        <v>2</v>
      </c>
      <c r="C34" s="7"/>
      <c r="D34" s="7"/>
      <c r="E34" s="48" t="s">
        <v>68</v>
      </c>
      <c r="F34" s="29">
        <f>F35+F38+F41</f>
        <v>20</v>
      </c>
      <c r="G34" s="18"/>
      <c r="H34" s="8"/>
      <c r="I34" s="8"/>
      <c r="J34" s="8"/>
      <c r="K34" s="8"/>
      <c r="L34" s="8"/>
      <c r="M34" s="8"/>
    </row>
    <row r="35" spans="2:14" ht="43.2" x14ac:dyDescent="0.55000000000000004">
      <c r="B35" s="30"/>
      <c r="C35" s="9" t="s">
        <v>19</v>
      </c>
      <c r="D35" s="9"/>
      <c r="E35" s="10" t="s">
        <v>20</v>
      </c>
      <c r="F35" s="31">
        <v>5</v>
      </c>
      <c r="G35" s="19"/>
      <c r="H35" s="10"/>
      <c r="I35" s="10"/>
      <c r="J35" s="10"/>
      <c r="K35" s="10"/>
      <c r="L35" s="10"/>
      <c r="M35" s="10"/>
      <c r="N35" s="43" t="s">
        <v>101</v>
      </c>
    </row>
    <row r="36" spans="2:14" x14ac:dyDescent="0.55000000000000004">
      <c r="B36" s="32"/>
      <c r="C36" s="6"/>
      <c r="D36" s="6" t="s">
        <v>21</v>
      </c>
      <c r="E36" s="11" t="s">
        <v>22</v>
      </c>
      <c r="F36" s="33">
        <v>5</v>
      </c>
      <c r="G36" s="20"/>
      <c r="H36" s="11"/>
      <c r="I36" s="11"/>
      <c r="J36" s="11"/>
      <c r="K36" s="11"/>
      <c r="L36" s="11"/>
      <c r="M36" s="11"/>
    </row>
    <row r="37" spans="2:14" x14ac:dyDescent="0.55000000000000004">
      <c r="B37" s="32"/>
      <c r="C37" s="6"/>
      <c r="D37" s="6" t="s">
        <v>23</v>
      </c>
      <c r="E37" s="11" t="s">
        <v>24</v>
      </c>
      <c r="F37" s="33">
        <v>0</v>
      </c>
      <c r="G37" s="20"/>
      <c r="H37" s="11"/>
      <c r="I37" s="11"/>
      <c r="J37" s="11"/>
      <c r="K37" s="11"/>
      <c r="L37" s="11"/>
      <c r="M37" s="11"/>
    </row>
    <row r="38" spans="2:14" ht="43.2" x14ac:dyDescent="0.55000000000000004">
      <c r="B38" s="30"/>
      <c r="C38" s="9" t="s">
        <v>25</v>
      </c>
      <c r="D38" s="9"/>
      <c r="E38" s="10" t="s">
        <v>124</v>
      </c>
      <c r="F38" s="31">
        <v>5</v>
      </c>
      <c r="G38" s="19"/>
      <c r="H38" s="10"/>
      <c r="I38" s="10"/>
      <c r="J38" s="10"/>
      <c r="K38" s="10"/>
      <c r="L38" s="10"/>
      <c r="M38" s="10"/>
      <c r="N38" s="43" t="s">
        <v>101</v>
      </c>
    </row>
    <row r="39" spans="2:14" x14ac:dyDescent="0.55000000000000004">
      <c r="B39" s="32"/>
      <c r="C39" s="6"/>
      <c r="D39" s="6" t="s">
        <v>21</v>
      </c>
      <c r="E39" s="11" t="s">
        <v>26</v>
      </c>
      <c r="F39" s="33">
        <v>5</v>
      </c>
      <c r="G39" s="20"/>
      <c r="H39" s="11"/>
      <c r="I39" s="11"/>
      <c r="J39" s="11"/>
      <c r="K39" s="11"/>
      <c r="L39" s="11"/>
      <c r="M39" s="11"/>
    </row>
    <row r="40" spans="2:14" x14ac:dyDescent="0.55000000000000004">
      <c r="B40" s="32"/>
      <c r="C40" s="6"/>
      <c r="D40" s="6" t="s">
        <v>23</v>
      </c>
      <c r="E40" s="11" t="s">
        <v>27</v>
      </c>
      <c r="F40" s="33">
        <v>0</v>
      </c>
      <c r="G40" s="20"/>
      <c r="H40" s="11"/>
      <c r="I40" s="11"/>
      <c r="J40" s="11"/>
      <c r="K40" s="11"/>
      <c r="L40" s="11"/>
      <c r="M40" s="11"/>
    </row>
    <row r="41" spans="2:14" ht="28.8" x14ac:dyDescent="0.55000000000000004">
      <c r="B41" s="30"/>
      <c r="C41" s="9" t="s">
        <v>28</v>
      </c>
      <c r="D41" s="9"/>
      <c r="E41" s="10" t="s">
        <v>29</v>
      </c>
      <c r="F41" s="31">
        <v>10</v>
      </c>
      <c r="G41" s="19"/>
      <c r="H41" s="10"/>
      <c r="I41" s="10"/>
      <c r="J41" s="10"/>
      <c r="K41" s="10"/>
      <c r="L41" s="10"/>
      <c r="M41" s="10"/>
      <c r="N41" s="43" t="s">
        <v>99</v>
      </c>
    </row>
    <row r="42" spans="2:14" ht="172.8" x14ac:dyDescent="0.55000000000000004">
      <c r="B42" s="32"/>
      <c r="C42" s="6"/>
      <c r="D42" s="6" t="s">
        <v>21</v>
      </c>
      <c r="E42" s="11" t="s">
        <v>130</v>
      </c>
      <c r="F42" s="33">
        <v>10</v>
      </c>
      <c r="G42" s="20"/>
      <c r="H42" s="11"/>
      <c r="I42" s="11"/>
      <c r="J42" s="11"/>
      <c r="K42" s="11"/>
      <c r="L42" s="11"/>
      <c r="M42" s="11"/>
    </row>
    <row r="43" spans="2:14" ht="43.2" x14ac:dyDescent="0.55000000000000004">
      <c r="B43" s="32"/>
      <c r="C43" s="6"/>
      <c r="D43" s="6" t="s">
        <v>23</v>
      </c>
      <c r="E43" s="13" t="s">
        <v>131</v>
      </c>
      <c r="F43" s="33">
        <v>0</v>
      </c>
      <c r="G43" s="20"/>
      <c r="H43" s="11"/>
      <c r="I43" s="11"/>
      <c r="J43" s="11"/>
      <c r="K43" s="11"/>
      <c r="L43" s="11"/>
      <c r="M43" s="11"/>
    </row>
    <row r="44" spans="2:14" x14ac:dyDescent="0.55000000000000004">
      <c r="B44" s="28">
        <v>3</v>
      </c>
      <c r="C44" s="7"/>
      <c r="D44" s="7"/>
      <c r="E44" s="8" t="s">
        <v>67</v>
      </c>
      <c r="F44" s="29">
        <f>F45+F52+F55</f>
        <v>22</v>
      </c>
      <c r="G44" s="18"/>
      <c r="H44" s="8"/>
      <c r="I44" s="8"/>
      <c r="J44" s="8"/>
      <c r="K44" s="8"/>
      <c r="L44" s="8"/>
      <c r="M44" s="8"/>
    </row>
    <row r="45" spans="2:14" ht="28.8" x14ac:dyDescent="0.55000000000000004">
      <c r="B45" s="30"/>
      <c r="C45" s="9" t="s">
        <v>47</v>
      </c>
      <c r="D45" s="9"/>
      <c r="E45" s="10" t="s">
        <v>32</v>
      </c>
      <c r="F45" s="31">
        <v>12</v>
      </c>
      <c r="G45" s="19"/>
      <c r="H45" s="10"/>
      <c r="I45" s="10"/>
      <c r="J45" s="10"/>
      <c r="K45" s="10"/>
      <c r="L45" s="10"/>
      <c r="M45" s="10"/>
      <c r="N45" s="43" t="s">
        <v>102</v>
      </c>
    </row>
    <row r="46" spans="2:14" ht="28.8" x14ac:dyDescent="0.55000000000000004">
      <c r="B46" s="32"/>
      <c r="C46" s="6"/>
      <c r="D46" s="6" t="s">
        <v>21</v>
      </c>
      <c r="E46" s="11" t="s">
        <v>33</v>
      </c>
      <c r="F46" s="33">
        <v>1</v>
      </c>
      <c r="G46" s="20"/>
      <c r="H46" s="11"/>
      <c r="I46" s="11"/>
      <c r="J46" s="11"/>
      <c r="K46" s="11"/>
      <c r="L46" s="11"/>
      <c r="M46" s="11"/>
    </row>
    <row r="47" spans="2:14" ht="43.2" x14ac:dyDescent="0.55000000000000004">
      <c r="B47" s="32"/>
      <c r="C47" s="6"/>
      <c r="D47" s="6" t="s">
        <v>23</v>
      </c>
      <c r="E47" s="11" t="s">
        <v>34</v>
      </c>
      <c r="F47" s="33" t="s">
        <v>35</v>
      </c>
      <c r="G47" s="20"/>
      <c r="H47" s="11"/>
      <c r="I47" s="11"/>
      <c r="J47" s="11"/>
      <c r="K47" s="11"/>
      <c r="L47" s="11"/>
      <c r="M47" s="11"/>
    </row>
    <row r="48" spans="2:14" ht="72" x14ac:dyDescent="0.55000000000000004">
      <c r="B48" s="32"/>
      <c r="C48" s="6"/>
      <c r="D48" s="6" t="s">
        <v>30</v>
      </c>
      <c r="E48" s="11" t="s">
        <v>36</v>
      </c>
      <c r="F48" s="33" t="s">
        <v>35</v>
      </c>
      <c r="G48" s="20"/>
      <c r="H48" s="11"/>
      <c r="I48" s="11"/>
      <c r="J48" s="11"/>
      <c r="K48" s="11"/>
      <c r="L48" s="11"/>
      <c r="M48" s="11"/>
    </row>
    <row r="49" spans="2:14" ht="43.2" x14ac:dyDescent="0.55000000000000004">
      <c r="B49" s="32"/>
      <c r="C49" s="6"/>
      <c r="D49" s="6" t="s">
        <v>31</v>
      </c>
      <c r="E49" s="11" t="s">
        <v>37</v>
      </c>
      <c r="F49" s="33">
        <v>2</v>
      </c>
      <c r="G49" s="20"/>
      <c r="H49" s="11"/>
      <c r="I49" s="11"/>
      <c r="J49" s="11"/>
      <c r="K49" s="11"/>
      <c r="L49" s="11"/>
      <c r="M49" s="11"/>
    </row>
    <row r="50" spans="2:14" ht="28.8" x14ac:dyDescent="0.55000000000000004">
      <c r="B50" s="32"/>
      <c r="C50" s="6"/>
      <c r="D50" s="6" t="s">
        <v>38</v>
      </c>
      <c r="E50" s="11" t="s">
        <v>39</v>
      </c>
      <c r="F50" s="33">
        <v>2</v>
      </c>
      <c r="G50" s="20"/>
      <c r="H50" s="11"/>
      <c r="I50" s="11"/>
      <c r="J50" s="11"/>
      <c r="K50" s="11"/>
      <c r="L50" s="11"/>
      <c r="M50" s="11"/>
    </row>
    <row r="51" spans="2:14" ht="86.4" x14ac:dyDescent="0.55000000000000004">
      <c r="B51" s="32"/>
      <c r="C51" s="6"/>
      <c r="D51" s="6" t="s">
        <v>40</v>
      </c>
      <c r="E51" s="11" t="s">
        <v>41</v>
      </c>
      <c r="F51" s="33">
        <v>1</v>
      </c>
      <c r="G51" s="20"/>
      <c r="H51" s="11"/>
      <c r="I51" s="11"/>
      <c r="J51" s="11"/>
      <c r="K51" s="11"/>
      <c r="L51" s="11"/>
      <c r="M51" s="11"/>
    </row>
    <row r="52" spans="2:14" ht="43.2" x14ac:dyDescent="0.55000000000000004">
      <c r="B52" s="30"/>
      <c r="C52" s="9" t="s">
        <v>49</v>
      </c>
      <c r="D52" s="9"/>
      <c r="E52" s="10" t="s">
        <v>42</v>
      </c>
      <c r="F52" s="31">
        <v>5</v>
      </c>
      <c r="G52" s="19"/>
      <c r="H52" s="10"/>
      <c r="I52" s="10"/>
      <c r="J52" s="10"/>
      <c r="K52" s="10"/>
      <c r="L52" s="10"/>
      <c r="M52" s="10"/>
      <c r="N52" s="43" t="s">
        <v>101</v>
      </c>
    </row>
    <row r="53" spans="2:14" x14ac:dyDescent="0.55000000000000004">
      <c r="B53" s="32"/>
      <c r="C53" s="6"/>
      <c r="D53" s="6" t="s">
        <v>21</v>
      </c>
      <c r="E53" s="11" t="s">
        <v>43</v>
      </c>
      <c r="F53" s="33">
        <v>5</v>
      </c>
      <c r="G53" s="20"/>
      <c r="H53" s="11"/>
      <c r="I53" s="11"/>
      <c r="J53" s="11"/>
      <c r="K53" s="11"/>
      <c r="L53" s="11"/>
      <c r="M53" s="11"/>
    </row>
    <row r="54" spans="2:14" x14ac:dyDescent="0.55000000000000004">
      <c r="B54" s="32"/>
      <c r="C54" s="6"/>
      <c r="D54" s="6" t="s">
        <v>23</v>
      </c>
      <c r="E54" s="11" t="s">
        <v>44</v>
      </c>
      <c r="F54" s="33">
        <v>0</v>
      </c>
      <c r="G54" s="20"/>
      <c r="H54" s="11"/>
      <c r="I54" s="11"/>
      <c r="J54" s="11"/>
      <c r="K54" s="11"/>
      <c r="L54" s="11"/>
      <c r="M54" s="11"/>
    </row>
    <row r="55" spans="2:14" ht="43.2" x14ac:dyDescent="0.55000000000000004">
      <c r="B55" s="30"/>
      <c r="C55" s="9" t="s">
        <v>51</v>
      </c>
      <c r="D55" s="9"/>
      <c r="E55" s="10" t="s">
        <v>125</v>
      </c>
      <c r="F55" s="31">
        <v>5</v>
      </c>
      <c r="G55" s="19"/>
      <c r="H55" s="10"/>
      <c r="I55" s="10"/>
      <c r="J55" s="10"/>
      <c r="K55" s="10"/>
      <c r="L55" s="10"/>
      <c r="M55" s="10"/>
      <c r="N55" s="43" t="s">
        <v>101</v>
      </c>
    </row>
    <row r="56" spans="2:14" x14ac:dyDescent="0.55000000000000004">
      <c r="B56" s="32"/>
      <c r="C56" s="6"/>
      <c r="D56" s="6" t="s">
        <v>21</v>
      </c>
      <c r="E56" s="11" t="s">
        <v>45</v>
      </c>
      <c r="F56" s="33">
        <v>5</v>
      </c>
      <c r="G56" s="20"/>
      <c r="H56" s="11"/>
      <c r="I56" s="11"/>
      <c r="J56" s="11"/>
      <c r="K56" s="11"/>
      <c r="L56" s="11"/>
      <c r="M56" s="11"/>
    </row>
    <row r="57" spans="2:14" ht="28.8" x14ac:dyDescent="0.55000000000000004">
      <c r="B57" s="32"/>
      <c r="C57" s="6"/>
      <c r="D57" s="6" t="s">
        <v>23</v>
      </c>
      <c r="E57" s="11" t="s">
        <v>46</v>
      </c>
      <c r="F57" s="33">
        <v>0</v>
      </c>
      <c r="G57" s="20"/>
      <c r="H57" s="11"/>
      <c r="I57" s="11"/>
      <c r="J57" s="11"/>
      <c r="K57" s="11"/>
      <c r="L57" s="11"/>
      <c r="M57" s="11"/>
    </row>
    <row r="58" spans="2:14" ht="72" x14ac:dyDescent="0.55000000000000004">
      <c r="B58" s="28">
        <v>4</v>
      </c>
      <c r="C58" s="7"/>
      <c r="D58" s="7"/>
      <c r="E58" s="8" t="s">
        <v>108</v>
      </c>
      <c r="F58" s="29">
        <f>F59+F61+F60</f>
        <v>10</v>
      </c>
      <c r="G58" s="18"/>
      <c r="H58" s="8"/>
      <c r="I58" s="8"/>
      <c r="J58" s="8"/>
      <c r="K58" s="8"/>
      <c r="L58" s="8"/>
      <c r="M58" s="8"/>
      <c r="N58" s="43"/>
    </row>
    <row r="59" spans="2:14" ht="86.4" x14ac:dyDescent="0.55000000000000004">
      <c r="B59" s="30"/>
      <c r="C59" s="9" t="s">
        <v>52</v>
      </c>
      <c r="D59" s="9"/>
      <c r="E59" s="10" t="s">
        <v>48</v>
      </c>
      <c r="F59" s="31">
        <v>3</v>
      </c>
      <c r="G59" s="19"/>
      <c r="H59" s="10"/>
      <c r="I59" s="10"/>
      <c r="J59" s="10"/>
      <c r="K59" s="10"/>
      <c r="L59" s="10"/>
      <c r="M59" s="10"/>
      <c r="N59" s="43" t="s">
        <v>103</v>
      </c>
    </row>
    <row r="60" spans="2:14" ht="72" x14ac:dyDescent="0.55000000000000004">
      <c r="B60" s="30"/>
      <c r="C60" s="9" t="s">
        <v>69</v>
      </c>
      <c r="D60" s="9"/>
      <c r="E60" s="10" t="s">
        <v>50</v>
      </c>
      <c r="F60" s="31">
        <v>3</v>
      </c>
      <c r="G60" s="19"/>
      <c r="H60" s="10"/>
      <c r="I60" s="10"/>
      <c r="J60" s="10"/>
      <c r="K60" s="10"/>
      <c r="L60" s="10"/>
      <c r="M60" s="10"/>
      <c r="N60" s="43" t="s">
        <v>103</v>
      </c>
    </row>
    <row r="61" spans="2:14" ht="129.6" x14ac:dyDescent="0.55000000000000004">
      <c r="B61" s="30"/>
      <c r="C61" s="9" t="s">
        <v>70</v>
      </c>
      <c r="D61" s="9"/>
      <c r="E61" s="10" t="s">
        <v>97</v>
      </c>
      <c r="F61" s="31">
        <v>4</v>
      </c>
      <c r="G61" s="19"/>
      <c r="H61" s="10"/>
      <c r="I61" s="10"/>
      <c r="J61" s="10"/>
      <c r="K61" s="10"/>
      <c r="L61" s="10"/>
      <c r="M61" s="10"/>
      <c r="N61" s="43" t="s">
        <v>103</v>
      </c>
    </row>
    <row r="62" spans="2:14" s="14" customFormat="1" ht="43.5" thickBot="1" x14ac:dyDescent="0.6">
      <c r="B62" s="28" t="s">
        <v>80</v>
      </c>
      <c r="C62" s="7"/>
      <c r="D62" s="7"/>
      <c r="E62" s="16" t="s">
        <v>128</v>
      </c>
      <c r="F62" s="34">
        <v>3</v>
      </c>
      <c r="G62" s="18"/>
      <c r="H62" s="8"/>
      <c r="I62" s="8"/>
      <c r="J62" s="8"/>
      <c r="K62" s="8"/>
      <c r="L62" s="8"/>
      <c r="M62" s="8"/>
      <c r="N62" s="44" t="s">
        <v>104</v>
      </c>
    </row>
    <row r="63" spans="2:14" s="14" customFormat="1" ht="39" thickBot="1" x14ac:dyDescent="0.6">
      <c r="B63" s="30"/>
      <c r="C63" s="9" t="s">
        <v>53</v>
      </c>
      <c r="D63" s="9"/>
      <c r="E63" s="3" t="s">
        <v>71</v>
      </c>
      <c r="F63" s="35">
        <v>3</v>
      </c>
      <c r="G63" s="19"/>
      <c r="H63" s="10"/>
      <c r="I63" s="10"/>
      <c r="J63" s="10"/>
      <c r="K63" s="10"/>
      <c r="L63" s="10"/>
      <c r="M63" s="10"/>
    </row>
    <row r="64" spans="2:14" s="14" customFormat="1" ht="39" thickBot="1" x14ac:dyDescent="0.6">
      <c r="B64" s="30"/>
      <c r="C64" s="9" t="s">
        <v>77</v>
      </c>
      <c r="D64" s="9"/>
      <c r="E64" s="4" t="s">
        <v>72</v>
      </c>
      <c r="F64" s="36">
        <v>2</v>
      </c>
      <c r="G64" s="19"/>
      <c r="H64" s="10"/>
      <c r="I64" s="10"/>
      <c r="J64" s="10"/>
      <c r="K64" s="10"/>
      <c r="L64" s="10"/>
      <c r="M64" s="10"/>
    </row>
    <row r="65" spans="2:14" s="14" customFormat="1" ht="39" thickBot="1" x14ac:dyDescent="0.6">
      <c r="B65" s="30"/>
      <c r="C65" s="9" t="s">
        <v>78</v>
      </c>
      <c r="D65" s="9"/>
      <c r="E65" s="4" t="s">
        <v>73</v>
      </c>
      <c r="F65" s="36">
        <v>1</v>
      </c>
      <c r="G65" s="19"/>
      <c r="H65" s="10"/>
      <c r="I65" s="10"/>
      <c r="J65" s="10"/>
      <c r="K65" s="10"/>
      <c r="L65" s="10"/>
      <c r="M65" s="10"/>
    </row>
    <row r="66" spans="2:14" s="14" customFormat="1" ht="26.1" thickBot="1" x14ac:dyDescent="0.6">
      <c r="B66" s="30"/>
      <c r="C66" s="9" t="s">
        <v>109</v>
      </c>
      <c r="D66" s="9"/>
      <c r="E66" s="4" t="s">
        <v>107</v>
      </c>
      <c r="F66" s="36">
        <v>0</v>
      </c>
      <c r="G66" s="19"/>
      <c r="H66" s="10"/>
      <c r="I66" s="10"/>
      <c r="J66" s="10"/>
      <c r="K66" s="10"/>
      <c r="L66" s="10"/>
      <c r="M66" s="10"/>
    </row>
    <row r="67" spans="2:14" s="14" customFormat="1" ht="43.5" thickBot="1" x14ac:dyDescent="0.6">
      <c r="B67" s="28" t="s">
        <v>81</v>
      </c>
      <c r="C67" s="7"/>
      <c r="D67" s="7"/>
      <c r="E67" s="16" t="s">
        <v>127</v>
      </c>
      <c r="F67" s="34">
        <v>3</v>
      </c>
      <c r="G67" s="18"/>
      <c r="H67" s="8"/>
      <c r="I67" s="8"/>
      <c r="J67" s="8"/>
      <c r="K67" s="8"/>
      <c r="L67" s="8"/>
      <c r="M67" s="8"/>
      <c r="N67" s="44" t="s">
        <v>104</v>
      </c>
    </row>
    <row r="68" spans="2:14" s="14" customFormat="1" ht="26.1" thickBot="1" x14ac:dyDescent="0.6">
      <c r="B68" s="30"/>
      <c r="C68" s="9" t="s">
        <v>54</v>
      </c>
      <c r="D68" s="9"/>
      <c r="E68" s="3" t="s">
        <v>74</v>
      </c>
      <c r="F68" s="36">
        <v>3</v>
      </c>
      <c r="G68" s="19"/>
      <c r="H68" s="10"/>
      <c r="I68" s="10"/>
      <c r="J68" s="10"/>
      <c r="K68" s="10"/>
      <c r="L68" s="10"/>
      <c r="M68" s="10"/>
    </row>
    <row r="69" spans="2:14" s="14" customFormat="1" ht="26.1" thickBot="1" x14ac:dyDescent="0.6">
      <c r="B69" s="30"/>
      <c r="C69" s="9" t="s">
        <v>55</v>
      </c>
      <c r="D69" s="9"/>
      <c r="E69" s="4" t="s">
        <v>75</v>
      </c>
      <c r="F69" s="36">
        <v>2</v>
      </c>
      <c r="G69" s="19"/>
      <c r="H69" s="10"/>
      <c r="I69" s="10"/>
      <c r="J69" s="10"/>
      <c r="K69" s="10"/>
      <c r="L69" s="10"/>
      <c r="M69" s="10"/>
    </row>
    <row r="70" spans="2:14" s="14" customFormat="1" ht="26.1" thickBot="1" x14ac:dyDescent="0.6">
      <c r="B70" s="30"/>
      <c r="C70" s="9" t="s">
        <v>79</v>
      </c>
      <c r="D70" s="9"/>
      <c r="E70" s="4" t="s">
        <v>76</v>
      </c>
      <c r="F70" s="37">
        <v>1</v>
      </c>
      <c r="G70" s="19"/>
      <c r="H70" s="10"/>
      <c r="I70" s="10"/>
      <c r="J70" s="10"/>
      <c r="K70" s="10"/>
      <c r="L70" s="10"/>
      <c r="M70" s="10"/>
    </row>
    <row r="71" spans="2:14" s="14" customFormat="1" ht="26.1" thickBot="1" x14ac:dyDescent="0.6">
      <c r="B71" s="30"/>
      <c r="C71" s="9" t="s">
        <v>126</v>
      </c>
      <c r="D71" s="9"/>
      <c r="E71" s="4" t="s">
        <v>107</v>
      </c>
      <c r="F71" s="36">
        <v>0</v>
      </c>
      <c r="G71" s="19"/>
      <c r="H71" s="10"/>
      <c r="I71" s="10"/>
      <c r="J71" s="10"/>
      <c r="K71" s="10"/>
      <c r="L71" s="10"/>
      <c r="M71" s="10"/>
    </row>
    <row r="72" spans="2:14" s="12" customFormat="1" ht="43.2" x14ac:dyDescent="0.55000000000000004">
      <c r="B72" s="28" t="s">
        <v>82</v>
      </c>
      <c r="C72" s="7"/>
      <c r="D72" s="7"/>
      <c r="E72" s="8" t="s">
        <v>110</v>
      </c>
      <c r="F72" s="29">
        <v>5</v>
      </c>
      <c r="G72" s="18"/>
      <c r="H72" s="8"/>
      <c r="I72" s="8"/>
      <c r="J72" s="8"/>
      <c r="K72" s="8"/>
      <c r="L72" s="8"/>
      <c r="M72" s="8"/>
      <c r="N72" s="43" t="s">
        <v>105</v>
      </c>
    </row>
    <row r="73" spans="2:14" ht="28.8" x14ac:dyDescent="0.55000000000000004">
      <c r="B73" s="30"/>
      <c r="C73" s="9" t="s">
        <v>56</v>
      </c>
      <c r="D73" s="9"/>
      <c r="E73" s="15" t="s">
        <v>86</v>
      </c>
      <c r="F73" s="38">
        <v>5</v>
      </c>
      <c r="G73" s="21"/>
      <c r="H73" s="15"/>
      <c r="I73" s="15"/>
      <c r="J73" s="15"/>
      <c r="K73" s="15"/>
      <c r="L73" s="15"/>
      <c r="M73" s="15"/>
    </row>
    <row r="74" spans="2:14" ht="33.9" customHeight="1" x14ac:dyDescent="0.55000000000000004">
      <c r="B74" s="30"/>
      <c r="C74" s="9" t="s">
        <v>57</v>
      </c>
      <c r="D74" s="9"/>
      <c r="E74" s="15" t="s">
        <v>98</v>
      </c>
      <c r="F74" s="38">
        <v>2</v>
      </c>
      <c r="G74" s="21"/>
      <c r="H74" s="15"/>
      <c r="I74" s="15"/>
      <c r="J74" s="15"/>
      <c r="K74" s="15"/>
      <c r="L74" s="15"/>
      <c r="M74" s="15"/>
    </row>
    <row r="75" spans="2:14" x14ac:dyDescent="0.55000000000000004">
      <c r="B75" s="30"/>
      <c r="C75" s="9" t="s">
        <v>85</v>
      </c>
      <c r="D75" s="9"/>
      <c r="E75" s="15" t="s">
        <v>115</v>
      </c>
      <c r="F75" s="38">
        <v>0</v>
      </c>
      <c r="G75" s="21"/>
      <c r="H75" s="15"/>
      <c r="I75" s="15"/>
      <c r="J75" s="15"/>
      <c r="K75" s="15"/>
      <c r="L75" s="15"/>
      <c r="M75" s="15"/>
    </row>
    <row r="76" spans="2:14" s="12" customFormat="1" ht="43.2" x14ac:dyDescent="0.55000000000000004">
      <c r="B76" s="28">
        <v>8</v>
      </c>
      <c r="C76" s="7"/>
      <c r="D76" s="7"/>
      <c r="E76" s="8" t="s">
        <v>87</v>
      </c>
      <c r="F76" s="29">
        <v>5</v>
      </c>
      <c r="G76" s="18"/>
      <c r="H76" s="8"/>
      <c r="I76" s="8"/>
      <c r="J76" s="8"/>
      <c r="K76" s="8"/>
      <c r="L76" s="8"/>
      <c r="M76" s="8"/>
      <c r="N76" s="43" t="s">
        <v>106</v>
      </c>
    </row>
    <row r="77" spans="2:14" ht="43.2" x14ac:dyDescent="0.55000000000000004">
      <c r="B77" s="30"/>
      <c r="C77" s="9" t="s">
        <v>83</v>
      </c>
      <c r="D77" s="9"/>
      <c r="E77" s="15" t="s">
        <v>111</v>
      </c>
      <c r="F77" s="38">
        <v>5</v>
      </c>
      <c r="G77" s="21"/>
      <c r="H77" s="15"/>
      <c r="I77" s="15"/>
      <c r="J77" s="15"/>
      <c r="K77" s="15"/>
      <c r="L77" s="15"/>
      <c r="M77" s="15"/>
    </row>
    <row r="78" spans="2:14" ht="57.6" x14ac:dyDescent="0.55000000000000004">
      <c r="B78" s="30"/>
      <c r="C78" s="9" t="s">
        <v>84</v>
      </c>
      <c r="D78" s="9"/>
      <c r="E78" s="15" t="s">
        <v>89</v>
      </c>
      <c r="F78" s="38">
        <v>3</v>
      </c>
      <c r="G78" s="21"/>
      <c r="H78" s="15"/>
      <c r="I78" s="15"/>
      <c r="J78" s="15"/>
      <c r="K78" s="15"/>
      <c r="L78" s="15"/>
      <c r="M78" s="15"/>
    </row>
    <row r="79" spans="2:14" ht="57.6" x14ac:dyDescent="0.55000000000000004">
      <c r="B79" s="30"/>
      <c r="C79" s="9" t="s">
        <v>88</v>
      </c>
      <c r="D79" s="9"/>
      <c r="E79" s="15" t="s">
        <v>96</v>
      </c>
      <c r="F79" s="38">
        <v>0</v>
      </c>
      <c r="G79" s="21"/>
      <c r="H79" s="15"/>
      <c r="I79" s="15"/>
      <c r="J79" s="15"/>
      <c r="K79" s="15"/>
      <c r="L79" s="15"/>
      <c r="M79" s="15"/>
    </row>
    <row r="80" spans="2:14" s="12" customFormat="1" ht="57.6" x14ac:dyDescent="0.55000000000000004">
      <c r="B80" s="28" t="s">
        <v>92</v>
      </c>
      <c r="C80" s="7"/>
      <c r="D80" s="7"/>
      <c r="E80" s="8" t="s">
        <v>94</v>
      </c>
      <c r="F80" s="29">
        <f>F81+F82</f>
        <v>4</v>
      </c>
      <c r="G80" s="18"/>
      <c r="H80" s="8"/>
      <c r="I80" s="8"/>
      <c r="J80" s="8"/>
      <c r="K80" s="8"/>
      <c r="L80" s="8"/>
      <c r="M80" s="8"/>
    </row>
    <row r="81" spans="2:13" ht="57.6" x14ac:dyDescent="0.55000000000000004">
      <c r="B81" s="30"/>
      <c r="C81" s="9" t="s">
        <v>90</v>
      </c>
      <c r="D81" s="9"/>
      <c r="E81" s="15" t="s">
        <v>93</v>
      </c>
      <c r="F81" s="38">
        <v>2</v>
      </c>
      <c r="G81" s="21"/>
      <c r="H81" s="15"/>
      <c r="I81" s="15"/>
      <c r="J81" s="15"/>
      <c r="K81" s="15"/>
      <c r="L81" s="15"/>
      <c r="M81" s="15"/>
    </row>
    <row r="82" spans="2:13" ht="43.2" x14ac:dyDescent="0.55000000000000004">
      <c r="B82" s="30"/>
      <c r="C82" s="9" t="s">
        <v>91</v>
      </c>
      <c r="D82" s="9"/>
      <c r="E82" s="15" t="s">
        <v>95</v>
      </c>
      <c r="F82" s="38">
        <v>2</v>
      </c>
      <c r="G82" s="21"/>
      <c r="H82" s="15"/>
      <c r="I82" s="15"/>
      <c r="J82" s="15"/>
      <c r="K82" s="15"/>
      <c r="L82" s="15"/>
      <c r="M82" s="15"/>
    </row>
    <row r="83" spans="2:13" s="12" customFormat="1" ht="14.7" thickBot="1" x14ac:dyDescent="0.6">
      <c r="B83" s="39"/>
      <c r="C83" s="40"/>
      <c r="D83" s="40"/>
      <c r="E83" s="41" t="s">
        <v>15</v>
      </c>
      <c r="F83" s="42">
        <f>F80+F76+F72+F67+F62+F58+F44+F34+F22</f>
        <v>100</v>
      </c>
      <c r="G83" s="18"/>
      <c r="H83" s="8"/>
      <c r="I83" s="8"/>
      <c r="J83" s="8"/>
      <c r="K83" s="8"/>
      <c r="L83" s="8"/>
      <c r="M83" s="8"/>
    </row>
    <row r="84" spans="2:13" x14ac:dyDescent="0.55000000000000004">
      <c r="B84" s="22"/>
      <c r="C84" s="22"/>
      <c r="D84" s="22"/>
      <c r="E84" s="23"/>
      <c r="F84" s="24"/>
      <c r="G84" s="11"/>
      <c r="H84" s="11"/>
      <c r="I84" s="11"/>
      <c r="J84" s="11"/>
      <c r="K84" s="11"/>
      <c r="L84" s="11"/>
      <c r="M84" s="11"/>
    </row>
  </sheetData>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3E2D-834F-427D-B2D8-46598471A5C9}">
  <dimension ref="B5:C15"/>
  <sheetViews>
    <sheetView topLeftCell="A2" workbookViewId="0">
      <selection activeCell="B6" sqref="B6:C15"/>
    </sheetView>
  </sheetViews>
  <sheetFormatPr defaultRowHeight="14.4" x14ac:dyDescent="0.55000000000000004"/>
  <cols>
    <col min="2" max="2" width="3.1015625" bestFit="1" customWidth="1"/>
    <col min="3" max="3" width="41.1015625" customWidth="1"/>
  </cols>
  <sheetData>
    <row r="5" spans="2:3" ht="14.7" thickBot="1" x14ac:dyDescent="0.6"/>
    <row r="6" spans="2:3" x14ac:dyDescent="0.55000000000000004">
      <c r="B6" s="25" t="s">
        <v>4</v>
      </c>
      <c r="C6" s="26" t="s">
        <v>114</v>
      </c>
    </row>
    <row r="7" spans="2:3" ht="28.8" x14ac:dyDescent="0.55000000000000004">
      <c r="B7" s="32" t="s">
        <v>119</v>
      </c>
      <c r="C7" s="45" t="s">
        <v>116</v>
      </c>
    </row>
    <row r="8" spans="2:3" ht="28.8" x14ac:dyDescent="0.55000000000000004">
      <c r="B8" s="32" t="s">
        <v>120</v>
      </c>
      <c r="C8" s="45" t="s">
        <v>67</v>
      </c>
    </row>
    <row r="9" spans="2:3" ht="28.8" x14ac:dyDescent="0.55000000000000004">
      <c r="B9" s="32" t="s">
        <v>121</v>
      </c>
      <c r="C9" s="46" t="s">
        <v>68</v>
      </c>
    </row>
    <row r="10" spans="2:3" ht="86.4" x14ac:dyDescent="0.55000000000000004">
      <c r="B10" s="32" t="s">
        <v>122</v>
      </c>
      <c r="C10" s="45" t="s">
        <v>108</v>
      </c>
    </row>
    <row r="11" spans="2:3" x14ac:dyDescent="0.55000000000000004">
      <c r="B11" s="32" t="s">
        <v>80</v>
      </c>
      <c r="C11" s="47" t="s">
        <v>117</v>
      </c>
    </row>
    <row r="12" spans="2:3" ht="28.8" x14ac:dyDescent="0.55000000000000004">
      <c r="B12" s="32" t="s">
        <v>81</v>
      </c>
      <c r="C12" s="47" t="s">
        <v>118</v>
      </c>
    </row>
    <row r="13" spans="2:3" ht="28.8" x14ac:dyDescent="0.55000000000000004">
      <c r="B13" s="32" t="s">
        <v>82</v>
      </c>
      <c r="C13" s="45" t="s">
        <v>110</v>
      </c>
    </row>
    <row r="14" spans="2:3" x14ac:dyDescent="0.55000000000000004">
      <c r="B14" s="32" t="s">
        <v>123</v>
      </c>
      <c r="C14" s="45" t="s">
        <v>87</v>
      </c>
    </row>
    <row r="15" spans="2:3" ht="72" x14ac:dyDescent="0.55000000000000004">
      <c r="B15" s="32" t="s">
        <v>92</v>
      </c>
      <c r="C15" s="45"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Calin</dc:creator>
  <cp:lastModifiedBy>Gabriela Calin</cp:lastModifiedBy>
  <cp:lastPrinted>2023-07-12T04:42:12Z</cp:lastPrinted>
  <dcterms:created xsi:type="dcterms:W3CDTF">2015-06-05T18:17:20Z</dcterms:created>
  <dcterms:modified xsi:type="dcterms:W3CDTF">2023-07-12T04:46:31Z</dcterms:modified>
</cp:coreProperties>
</file>